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s\Desktop\"/>
    </mc:Choice>
  </mc:AlternateContent>
  <xr:revisionPtr revIDLastSave="0" documentId="8_{825B2763-69D1-4D09-876E-1F261B77B371}" xr6:coauthVersionLast="36" xr6:coauthVersionMax="36" xr10:uidLastSave="{00000000-0000-0000-0000-000000000000}"/>
  <bookViews>
    <workbookView xWindow="0" yWindow="0" windowWidth="21570" windowHeight="7980" xr2:uid="{B1E50215-06DF-4F3F-BE4A-03C2F8B7AC5F}"/>
  </bookViews>
  <sheets>
    <sheet name="Tabelle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  <c r="M6" i="1"/>
  <c r="L6" i="1" s="1"/>
  <c r="L9" i="1" s="1"/>
  <c r="H15" i="1"/>
  <c r="C18" i="1"/>
  <c r="H10" i="1"/>
  <c r="H13" i="1" s="1"/>
  <c r="I7" i="1"/>
  <c r="I6" i="1"/>
  <c r="M7" i="1" l="1"/>
  <c r="G6" i="1"/>
  <c r="H7" i="1" l="1"/>
  <c r="H9" i="1" s="1"/>
  <c r="G9" i="1" l="1"/>
  <c r="G13" i="1" s="1"/>
  <c r="B6" i="1"/>
  <c r="E6" i="1"/>
  <c r="E7" i="1" s="1"/>
  <c r="D7" i="1" s="1"/>
  <c r="D9" i="1" l="1"/>
  <c r="B9" i="1" s="1"/>
  <c r="C7" i="1"/>
  <c r="D10" i="1"/>
  <c r="C10" i="1" s="1"/>
  <c r="D16" i="1"/>
  <c r="B16" i="1" l="1"/>
  <c r="C12" i="1"/>
  <c r="B12" i="1" s="1"/>
  <c r="C13" i="1" l="1"/>
  <c r="C16" i="1"/>
</calcChain>
</file>

<file path=xl/sharedStrings.xml><?xml version="1.0" encoding="utf-8"?>
<sst xmlns="http://schemas.openxmlformats.org/spreadsheetml/2006/main" count="3" uniqueCount="3">
  <si>
    <t>z(0,3)</t>
  </si>
  <si>
    <t>z(0,2)</t>
  </si>
  <si>
    <t>z(0,1)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</si>
</sst>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9" formatCode="0.0000"/>
    <numFmt numFmtId="172" formatCode="0.000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9" fontId="0" fillId="0" borderId="0" xfId="0" applyNumberFormat="1"/>
    <xf numFmtId="169" fontId="0" fillId="0" borderId="0" xfId="0" applyNumberFormat="1"/>
    <xf numFmtId="172" fontId="0" fillId="0" borderId="0" xfId="1" applyNumberFormat="1" applyFon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94525-78EC-40BE-BD20-D14B7B62FC0F}">
  <dimension ref="B3:M18"/>
  <sheetViews>
    <sheetView tabSelected="1" workbookViewId="0">
      <selection activeCell="B23" sqref="B23"/>
    </sheetView>
  </sheetViews>
  <sheetFormatPr baseColWidth="10" defaultRowHeight="15" x14ac:dyDescent="0.25"/>
  <cols>
    <col min="2" max="4" width="12.28515625" bestFit="1" customWidth="1"/>
    <col min="5" max="5" width="11.5703125" bestFit="1" customWidth="1"/>
  </cols>
  <sheetData>
    <row r="3" spans="2:13" x14ac:dyDescent="0.25">
      <c r="C3" s="1">
        <v>0.03</v>
      </c>
      <c r="D3" s="1">
        <v>0.04</v>
      </c>
      <c r="E3" s="1">
        <v>0.05</v>
      </c>
      <c r="H3" s="1">
        <v>0.03</v>
      </c>
      <c r="I3" s="1">
        <v>0.04</v>
      </c>
      <c r="J3" s="1"/>
      <c r="M3" s="1">
        <v>0.03</v>
      </c>
    </row>
    <row r="5" spans="2:13" x14ac:dyDescent="0.25">
      <c r="B5">
        <v>0</v>
      </c>
      <c r="C5">
        <v>1</v>
      </c>
      <c r="D5">
        <v>2</v>
      </c>
      <c r="E5">
        <v>3</v>
      </c>
      <c r="G5">
        <v>0</v>
      </c>
      <c r="H5">
        <v>1</v>
      </c>
      <c r="I5">
        <v>2</v>
      </c>
      <c r="L5">
        <v>0</v>
      </c>
      <c r="M5">
        <v>1</v>
      </c>
    </row>
    <row r="6" spans="2:13" x14ac:dyDescent="0.25">
      <c r="B6" s="2">
        <f>-E6</f>
        <v>-0.95238095238095233</v>
      </c>
      <c r="C6" s="2"/>
      <c r="D6" s="2"/>
      <c r="E6" s="2">
        <f>E16/(1+E3)</f>
        <v>0.95238095238095233</v>
      </c>
      <c r="G6" s="2">
        <f>-I6</f>
        <v>-0.96153846153846145</v>
      </c>
      <c r="H6" s="2"/>
      <c r="I6" s="2">
        <f>I13/(1+I3)</f>
        <v>0.96153846153846145</v>
      </c>
      <c r="J6" s="2"/>
      <c r="L6" s="2">
        <f>-M6</f>
        <v>-0.970873786407767</v>
      </c>
      <c r="M6" s="2">
        <f>M9/(1+M3)</f>
        <v>0.970873786407767</v>
      </c>
    </row>
    <row r="7" spans="2:13" x14ac:dyDescent="0.25">
      <c r="B7" s="2"/>
      <c r="C7" s="2">
        <f>D7</f>
        <v>4.7619047619047672E-2</v>
      </c>
      <c r="D7" s="2">
        <f>E7</f>
        <v>4.7619047619047672E-2</v>
      </c>
      <c r="E7" s="2">
        <f>E16-E6</f>
        <v>4.7619047619047672E-2</v>
      </c>
      <c r="G7" s="2"/>
      <c r="H7" s="2">
        <f>I7</f>
        <v>3.8461538461538547E-2</v>
      </c>
      <c r="I7" s="2">
        <f>I13-I6</f>
        <v>3.8461538461538547E-2</v>
      </c>
      <c r="J7" s="2"/>
      <c r="L7" s="2"/>
      <c r="M7" s="2">
        <f>M9-M6</f>
        <v>2.9126213592232997E-2</v>
      </c>
    </row>
    <row r="8" spans="2:13" x14ac:dyDescent="0.25">
      <c r="B8" s="2"/>
      <c r="C8" s="2"/>
      <c r="D8" s="2"/>
      <c r="E8" s="2"/>
      <c r="G8" s="2"/>
      <c r="H8" s="2"/>
      <c r="I8" s="2"/>
      <c r="J8" s="2"/>
      <c r="L8" s="2"/>
      <c r="M8" s="2"/>
    </row>
    <row r="9" spans="2:13" x14ac:dyDescent="0.25">
      <c r="B9" s="2">
        <f>-D9</f>
        <v>4.578754578754584E-2</v>
      </c>
      <c r="C9" s="2"/>
      <c r="D9" s="2">
        <f>-D7/(1+D3)</f>
        <v>-4.578754578754584E-2</v>
      </c>
      <c r="E9" s="2"/>
      <c r="G9" s="2">
        <f>-H9</f>
        <v>3.7341299477221888E-2</v>
      </c>
      <c r="H9" s="2">
        <f>-SUM(H6:H8)/(1+H3)</f>
        <v>-3.7341299477221888E-2</v>
      </c>
      <c r="I9" s="2"/>
      <c r="J9" s="2"/>
      <c r="L9" s="2">
        <f>L6</f>
        <v>-0.970873786407767</v>
      </c>
      <c r="M9" s="2">
        <v>1</v>
      </c>
    </row>
    <row r="10" spans="2:13" x14ac:dyDescent="0.25">
      <c r="B10" s="2"/>
      <c r="C10" s="2">
        <f>D10</f>
        <v>-1.8315018315018319E-3</v>
      </c>
      <c r="D10" s="2">
        <f>-D7-D9</f>
        <v>-1.8315018315018319E-3</v>
      </c>
      <c r="E10" s="2"/>
      <c r="G10" s="2"/>
      <c r="H10" s="2">
        <f>-SUM(H6:H7)-H9</f>
        <v>-1.1202389843166585E-3</v>
      </c>
      <c r="I10" s="2"/>
      <c r="J10" s="2"/>
    </row>
    <row r="11" spans="2:13" x14ac:dyDescent="0.25">
      <c r="B11" s="2"/>
      <c r="C11" s="2"/>
      <c r="D11" s="2"/>
      <c r="E11" s="2"/>
      <c r="G11" s="2"/>
      <c r="H11" s="2"/>
      <c r="I11" s="2"/>
      <c r="J11" s="2"/>
      <c r="L11" t="s">
        <v>2</v>
      </c>
      <c r="M11" s="3">
        <f>-(L9)^(-M5)-1</f>
        <v>3.0000000000000027E-2</v>
      </c>
    </row>
    <row r="12" spans="2:13" x14ac:dyDescent="0.25">
      <c r="B12" s="2">
        <f>-C12</f>
        <v>4.4453927949073629E-2</v>
      </c>
      <c r="C12" s="2">
        <f>-SUM(C7:C11)/(1+C3)</f>
        <v>-4.4453927949073629E-2</v>
      </c>
      <c r="D12" s="2"/>
      <c r="E12" s="2"/>
      <c r="G12" s="2"/>
      <c r="H12" s="2"/>
      <c r="I12" s="2"/>
      <c r="J12" s="2"/>
    </row>
    <row r="13" spans="2:13" x14ac:dyDescent="0.25">
      <c r="B13" s="2"/>
      <c r="C13" s="2">
        <f>-SUM(C7:C10)-C12</f>
        <v>-1.3336178384722105E-3</v>
      </c>
      <c r="D13" s="2"/>
      <c r="E13" s="2"/>
      <c r="G13" s="2">
        <f>SUM(G6:G12)</f>
        <v>-0.92419716206123959</v>
      </c>
      <c r="H13" s="2">
        <f>SUM(H6:H12)</f>
        <v>0</v>
      </c>
      <c r="I13" s="2">
        <v>1</v>
      </c>
      <c r="J13" s="2"/>
    </row>
    <row r="14" spans="2:13" x14ac:dyDescent="0.25">
      <c r="B14" s="2"/>
      <c r="C14" s="2"/>
      <c r="D14" s="2"/>
      <c r="E14" s="2"/>
      <c r="J14" s="2"/>
    </row>
    <row r="15" spans="2:13" x14ac:dyDescent="0.25">
      <c r="B15" s="2"/>
      <c r="C15" s="2"/>
      <c r="D15" s="2"/>
      <c r="E15" s="2"/>
      <c r="G15" t="s">
        <v>1</v>
      </c>
      <c r="H15" s="3">
        <f>(-G13)^(-1/I5)-1</f>
        <v>4.0202000584599107E-2</v>
      </c>
      <c r="J15" s="2"/>
    </row>
    <row r="16" spans="2:13" x14ac:dyDescent="0.25">
      <c r="B16" s="2">
        <f>SUM(B6:B15)</f>
        <v>-0.86213947864433282</v>
      </c>
      <c r="C16" s="2">
        <f>SUM(C6:C15)</f>
        <v>0</v>
      </c>
      <c r="D16" s="2">
        <f>SUM(D6:D15)</f>
        <v>0</v>
      </c>
      <c r="E16" s="2">
        <v>1</v>
      </c>
      <c r="J16" s="2"/>
    </row>
    <row r="18" spans="2:3" x14ac:dyDescent="0.25">
      <c r="B18" t="s">
        <v>0</v>
      </c>
      <c r="C18" s="3">
        <f>(-B16)^(-1/E5)-1</f>
        <v>5.0688928166332747E-2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</dc:creator>
  <cp:lastModifiedBy>Andreas</cp:lastModifiedBy>
  <dcterms:created xsi:type="dcterms:W3CDTF">2023-11-17T11:50:50Z</dcterms:created>
  <dcterms:modified xsi:type="dcterms:W3CDTF">2023-11-17T12:13:13Z</dcterms:modified>
</cp:coreProperties>
</file>